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msfintl-my.sharepoint.com/personal/msff-ouagadougou-log-supply_paris_msf_org/Documents/Bureau/APPELS D'OFFRES PHARMACIE/OUAGADOUGOU/"/>
    </mc:Choice>
  </mc:AlternateContent>
  <xr:revisionPtr revIDLastSave="2" documentId="8_{63562478-B3B7-47B0-85F2-905D4AACB984}" xr6:coauthVersionLast="47" xr6:coauthVersionMax="47" xr10:uidLastSave="{E75643E9-6E87-41FC-BF09-A6170A2EE7E5}"/>
  <bookViews>
    <workbookView xWindow="-110" yWindow="-110" windowWidth="19420" windowHeight="10300" xr2:uid="{00000000-000D-0000-FFFF-FFFF00000000}"/>
  </bookViews>
  <sheets>
    <sheet name="MAIN D'OEUVRE"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7" i="2" l="1"/>
  <c r="B109" i="2"/>
  <c r="B105" i="2"/>
  <c r="B102" i="2"/>
  <c r="B99" i="2"/>
  <c r="F107" i="2"/>
  <c r="F87" i="2"/>
  <c r="F27" i="2"/>
  <c r="F99" i="2" s="1"/>
  <c r="F56" i="2"/>
  <c r="F102" i="2" s="1"/>
  <c r="F82" i="2"/>
  <c r="F105" i="2" s="1"/>
  <c r="F93" i="2"/>
  <c r="F109" i="2" s="1"/>
  <c r="F112" i="2" l="1"/>
</calcChain>
</file>

<file path=xl/sharedStrings.xml><?xml version="1.0" encoding="utf-8"?>
<sst xmlns="http://schemas.openxmlformats.org/spreadsheetml/2006/main" count="114" uniqueCount="80">
  <si>
    <t>m²</t>
  </si>
  <si>
    <t>lm</t>
  </si>
  <si>
    <t>Lm</t>
  </si>
  <si>
    <t>A8</t>
  </si>
  <si>
    <t>A9</t>
  </si>
  <si>
    <t>Tous les travaux décrits ci-dessous seront exécutés par une main-d’œuvre qualifiée sous la supervision d’un chef d’équipe compétent. L’entrepreneur veillera à ce que toutes les tâches soient réalisées conformément aux règles de l’art, aux spécifications techniques en vigueur, et aux recommandations des fabricants. Les tâches comprennent, sans s’y limiter : le mesurage et traçage précis, la découpe des matériaux aux bonnes dimensions, l’alignement et le nivellement, la fixation sécurisée à l’aide d’outils et d’accessoires adaptés, la préparation des surfaces, la manutention sécurisée des matériaux, ainsi que la coordination avec la gestion du site pour assurer un minimum de perturbations et le respect des protocoles d’hygiène et de sécurité, notamment dans un environnement pharmaceutique en activité.</t>
  </si>
  <si>
    <t>Nettoyer et préparer les surfaces murales intérieures en vue des travaux d’isolation dans un entrepôt de pharmacie opérationnel.</t>
  </si>
  <si>
    <t>Poser les rails horizontaux en tête et en pied sur murs et sols, avec alignement de niveau et fixation sécurisée.</t>
  </si>
  <si>
    <t>Poser un pare-vapeur sur la face interne de l’isolation, avec joints soigneusement scellés.</t>
  </si>
  <si>
    <t>Appliquer l’enduit de jointement et poser une bande armée ; deux couches d’enduit poncées à ras.</t>
  </si>
  <si>
    <t>Poncer, nettoyer et reboucher les défauts en vue de la finition peinture.</t>
  </si>
  <si>
    <t>Appliquer deux couches de peinture émulsion antibactérienne approuvée, au rouleau ou pinceau.</t>
  </si>
  <si>
    <t>Les travaux suivants consistent en la fourniture de main-d'œuvre qualifiée pour la pose complète d’un plafond suspendu isolé sous une dalle en béton existante. Cela comprend la préparation du soffite, le traçage précis des lignes d’implantation, la fixation de la structure porteuse du plafond (en bois), la mise en place d’une isolation thermique en laine de verre, l’installation d’un pare-vapeur, ainsi que la fixation de plaques de plâtre pour plafond. Les travaux comprennent également les finitions, à savoir le traitement des joints, le ponçage de la surface et l’application de la peinture finale avec une peinture émulsion antibactérienne. Tous les travaux doivent être réalisés conformément aux normes professionnelles et aux règles de sécurité, en assurant un résultat final de niveau, affleurant et durable.</t>
  </si>
  <si>
    <t>Appliquer deux couches de peinture antibactérienne approuvée sur la surface du plafond à l’aide d’un pinceau ou d’un rouleau, en respectant les temps de séchage recommandés.</t>
  </si>
  <si>
    <t>Poncer la surface pour obtenir une finition lisse et la préparer pour la peinture finale.</t>
  </si>
  <si>
    <t>Appliquer un enduit de rebouchage et intégrer une bande à joints en fibre au niveau des jonctions des plaques, avec deux couches d’enduit pour obtenir une finition plane.</t>
  </si>
  <si>
    <t>Fixer les plaques de plâtre pour plafond sur la structure à l’aide de vis, en assurant un alignement correct et une finition affleurante.</t>
  </si>
  <si>
    <t>Appliquer un pare-vapeur sous l’isolant, en chevauchant et scellant correctement les joints à l’aide d’un ruban adhésif approprié.</t>
  </si>
  <si>
    <t>Préparer le soffite en béton et tracer les lignes d’implantation nécessaires à la pose de l’ossature du plafond.</t>
  </si>
  <si>
    <t>1a</t>
  </si>
  <si>
    <t>1c</t>
  </si>
  <si>
    <t>1b</t>
  </si>
  <si>
    <t>1d</t>
  </si>
  <si>
    <t>ÉLÉMENT N°1</t>
  </si>
  <si>
    <t>TRAVAUX DE DÉMOLITION ET DE MODIFICATION</t>
  </si>
  <si>
    <t>L’Entrepreneur devra visiter le site et inspecter le bâtiment afin d’identifier les éléments à démolir, y compris ceux à remplacer ou à réparer, avant de procéder à l’estimation des coûts.</t>
  </si>
  <si>
    <t>Les prix relatifs aux travaux de démolition (démontage, démolition, fragmentation, etc.) doivent inclure tous les travaux de soutien temporaire tels que l’étaiement, le contreventement, le calage, etc., ainsi que le chargement, l’évacuation des matériaux résultants (sauf indication contraire), et le nettoyage complet du site de tous les gravats et débris à la fin des travaux.</t>
  </si>
  <si>
    <t>Tous les éléments enlevés ou remplacés devront être mis de côté pour être remis au Client.</t>
  </si>
  <si>
    <t>GÉNÉRALITÉS</t>
  </si>
  <si>
    <t>Déposer avec précaution la cloison existante en aluminium/verre et la conserver en bon état pour remise au Client.</t>
  </si>
  <si>
    <t>Démolir avec soin la cloison existante en blocs de ciment-sable de 20 cm d’épaisseur, du sol au plafond, y compris l’évacuation des gravats et le nettoyage de la zone.</t>
  </si>
  <si>
    <t>Ouvrir une baie dans le mur de 20 cm d’épaisseur pour création d’un passage de porte, y compris l’évacuation des déblais et la préparation des chants pour finition.</t>
  </si>
  <si>
    <t>Reprendre les surfaces murales après ouverture (plâtrage, lissage et finitions des bords) pour s’harmoniser avec les murs existants.</t>
  </si>
  <si>
    <t>2a</t>
  </si>
  <si>
    <t>2b</t>
  </si>
  <si>
    <t>2c</t>
  </si>
  <si>
    <t>2d</t>
  </si>
  <si>
    <t>2e</t>
  </si>
  <si>
    <t>2f</t>
  </si>
  <si>
    <t>2g</t>
  </si>
  <si>
    <t>N° d’article</t>
  </si>
  <si>
    <t>Description des travaux</t>
  </si>
  <si>
    <t>Unité</t>
  </si>
  <si>
    <t>Quantité</t>
  </si>
  <si>
    <t>Prix unitaire</t>
  </si>
  <si>
    <t>Cout</t>
  </si>
  <si>
    <t>ÉLÉMENT N°2</t>
  </si>
  <si>
    <t>ÉLÉMENT N°3</t>
  </si>
  <si>
    <t>3a</t>
  </si>
  <si>
    <t>3b</t>
  </si>
  <si>
    <t>3c</t>
  </si>
  <si>
    <t>3d</t>
  </si>
  <si>
    <t>3e</t>
  </si>
  <si>
    <t>3f</t>
  </si>
  <si>
    <t>3g</t>
  </si>
  <si>
    <t>3h</t>
  </si>
  <si>
    <t>BORDEREAU DES QUANTITÉS</t>
  </si>
  <si>
    <t>SUMMARY PAGE</t>
  </si>
  <si>
    <t>TRAVAUX DE DÉMOLITION ET DE MODIFICATION. 
REPORTÉ AU RÉCAPITULATIF</t>
  </si>
  <si>
    <t>TRAVAUX D’ISOLATION DES MURS 
REPORTÉ AU RÉCAPITULATIF</t>
  </si>
  <si>
    <t>SOMME PROVISIONNEL 
REPORTÉ AU RÉCAPITULATIF</t>
  </si>
  <si>
    <t>Installer la laine de verre (épaisseur 100 mm) entre les montants, découpée et ajustée sans interstices.</t>
  </si>
  <si>
    <t>Installer l’isolant en laine de verre (épaisseur 100 mm)entre les solives ou dans la grille du plafond, avec un support adéquat pour éviter tout affaissement dans le temps.</t>
  </si>
  <si>
    <t>Poser des montants verticaux en métal de 50mm x 100mm espacés de 600 mm sur murs en maçonnerie, prêts à recevoir l’isolation et le revêtement intérieur.</t>
  </si>
  <si>
    <t>Installer une porte battante double vantaux isolée (1500 mm x 2100 mm) fournie par le client, y compris la fixation du cadre métallique dans l’ouverture en maçonnerie existante avec des fixations mécaniques appropriées, la pose et l’alignement des vantaux, l’installation de toute la quincaillerie (poignées, serrure à mortaiser, 3 charnières par vantail, ferme-portes en applique), l’application de mastic autour du cadre, et le test de bon fonctionnement et d’étanchéité. Tous les outils, la main-d’œuvre et les consommables nécessaires sont compris.</t>
  </si>
  <si>
    <t>no.</t>
  </si>
  <si>
    <t>Somme</t>
  </si>
  <si>
    <t>MENUISERIE</t>
  </si>
  <si>
    <t>SOMME MENUISERIE 
REPORTÉ AU RÉCAPITULATIF</t>
  </si>
  <si>
    <t>TRAVAUX D’ISOLATION INTÉRIEURE LA PHARMACIE DE OUAGADOUGOU</t>
  </si>
  <si>
    <t>P.U</t>
  </si>
  <si>
    <t>P.T</t>
  </si>
  <si>
    <t>Fixer la structure porteuse du plafond (en métal ou en bois 50 x 100mm), y compris les suspentes ou tiges de suspension depuis la dalle en béton, en veillant à un bon alignement horizontal et à un ancrage solide.</t>
  </si>
  <si>
    <t>TRAVAUX D'ISOLATION DES MURS</t>
  </si>
  <si>
    <t>REPLIS DU CHANTIER ET IMPREVUS</t>
  </si>
  <si>
    <t>Prévoir une somme provisoire forfaitaire pour couvrir le nettoyage du site, l’enlèvement et l’évacuation de tous les déchets et matériaux non utilisés, ainsi que tout petit travail imprévu pouvant être nécessaire, avec paiement effectué uniquement pour les travaux réalisés et approuvés par écrit par MSF.</t>
  </si>
  <si>
    <t>TRAVAUX D’ISOLATION DU PLAFOND</t>
  </si>
  <si>
    <t>TRAVAUX D’ISOLATION DES PAFOND 
REPORTÉ AU RÉCAPITULATIF</t>
  </si>
  <si>
    <t>Fixer les Contre-plaqué bois (ép. min. 10 mm) sur l’ossature à l’aide de vis spéciales.</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</si>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</sst>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3" x14ac:knownFonts="1">
    <font>
      <sz val="11"/>
      <color theme="1"/>
      <name val="Calibri"/>
      <family val="2"/>
      <scheme val="minor"/>
    </font>
    <font>
      <sz val="11"/>
      <color theme="1"/>
      <name val="Calibri"/>
      <family val="2"/>
      <scheme val="minor"/>
    </font>
    <font>
      <sz val="11"/>
      <color theme="1"/>
      <name val="Sitka Banner"/>
      <family val="2"/>
    </font>
    <font>
      <b/>
      <i/>
      <sz val="10"/>
      <color theme="1"/>
      <name val="Times New Roman"/>
      <family val="1"/>
    </font>
    <font>
      <b/>
      <sz val="10"/>
      <color theme="1"/>
      <name val="Times New Roman"/>
      <family val="1"/>
    </font>
    <font>
      <b/>
      <u/>
      <sz val="11"/>
      <color theme="1"/>
      <name val="Times New Roman"/>
      <family val="1"/>
    </font>
    <font>
      <sz val="11"/>
      <color theme="1"/>
      <name val="Times New Roman"/>
      <family val="1"/>
    </font>
    <font>
      <b/>
      <sz val="11"/>
      <color theme="1"/>
      <name val="Times New Roman"/>
      <family val="1"/>
    </font>
    <font>
      <b/>
      <u/>
      <sz val="11"/>
      <name val="Times New Roman"/>
      <family val="1"/>
    </font>
    <font>
      <b/>
      <sz val="11"/>
      <name val="Times New Roman"/>
      <family val="1"/>
    </font>
    <font>
      <sz val="12"/>
      <name val="Times New Roman"/>
      <family val="1"/>
    </font>
    <font>
      <b/>
      <sz val="12"/>
      <name val="Times New Roman"/>
      <family val="1"/>
    </font>
    <font>
      <sz val="11"/>
      <name val="Times New Roman"/>
      <family val="1"/>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3" fontId="1" fillId="0" borderId="0" applyFont="0" applyFill="0" applyBorder="0" applyAlignment="0" applyProtection="0"/>
    <xf numFmtId="0" fontId="2" fillId="0" borderId="0"/>
  </cellStyleXfs>
  <cellXfs count="56">
    <xf numFmtId="0" fontId="0" fillId="0" borderId="0" xfId="0"/>
    <xf numFmtId="0" fontId="3" fillId="0" borderId="11" xfId="0" applyFont="1" applyBorder="1" applyAlignment="1">
      <alignment horizontal="left" vertical="center" wrapText="1"/>
    </xf>
    <xf numFmtId="0" fontId="4" fillId="0" borderId="11" xfId="0" applyFont="1" applyBorder="1" applyAlignment="1">
      <alignment horizontal="left" vertical="center" wrapText="1"/>
    </xf>
    <xf numFmtId="3" fontId="6" fillId="0" borderId="0" xfId="0" applyNumberFormat="1" applyFont="1" applyAlignment="1">
      <alignment horizontal="right" vertical="center"/>
    </xf>
    <xf numFmtId="0" fontId="6" fillId="0" borderId="0" xfId="0" applyFont="1" applyAlignment="1">
      <alignment horizontal="right" vertical="center"/>
    </xf>
    <xf numFmtId="0" fontId="6" fillId="0" borderId="0" xfId="0" applyFont="1"/>
    <xf numFmtId="0" fontId="7" fillId="0" borderId="9" xfId="0" applyFont="1" applyBorder="1" applyAlignment="1">
      <alignment horizontal="right" wrapText="1"/>
    </xf>
    <xf numFmtId="0" fontId="7" fillId="0" borderId="8" xfId="0" applyFont="1" applyBorder="1" applyAlignment="1">
      <alignment horizontal="center" wrapText="1"/>
    </xf>
    <xf numFmtId="0" fontId="7" fillId="0" borderId="10" xfId="0" applyFont="1" applyBorder="1" applyAlignment="1">
      <alignment horizontal="center" wrapText="1"/>
    </xf>
    <xf numFmtId="0" fontId="6" fillId="0" borderId="6" xfId="0" applyFont="1" applyBorder="1" applyAlignment="1">
      <alignment horizontal="right" vertical="center" wrapText="1"/>
    </xf>
    <xf numFmtId="0" fontId="7" fillId="0" borderId="2"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right" vertical="center"/>
    </xf>
    <xf numFmtId="3" fontId="6" fillId="0" borderId="7" xfId="0" applyNumberFormat="1" applyFont="1" applyBorder="1" applyAlignment="1">
      <alignment horizontal="right" vertical="center"/>
    </xf>
    <xf numFmtId="0" fontId="7" fillId="0" borderId="6" xfId="0" applyFont="1" applyBorder="1" applyAlignment="1">
      <alignment horizontal="right" vertical="center" wrapText="1"/>
    </xf>
    <xf numFmtId="49" fontId="8" fillId="0" borderId="2" xfId="2" applyNumberFormat="1" applyFont="1" applyBorder="1" applyAlignment="1">
      <alignment vertical="center" wrapText="1"/>
    </xf>
    <xf numFmtId="0" fontId="8" fillId="0" borderId="2" xfId="0" applyFont="1" applyBorder="1"/>
    <xf numFmtId="0" fontId="9" fillId="0" borderId="2" xfId="0" applyFont="1" applyBorder="1"/>
    <xf numFmtId="0" fontId="6" fillId="0" borderId="2" xfId="0" applyFont="1" applyBorder="1"/>
    <xf numFmtId="0" fontId="6" fillId="0" borderId="2" xfId="0" applyFont="1" applyBorder="1" applyAlignment="1">
      <alignment horizontal="left" vertical="center" wrapText="1"/>
    </xf>
    <xf numFmtId="0" fontId="6" fillId="0" borderId="2" xfId="0" applyFont="1" applyBorder="1" applyAlignment="1">
      <alignment horizontal="right" vertical="center" wrapText="1"/>
    </xf>
    <xf numFmtId="0" fontId="6" fillId="0" borderId="2" xfId="0" applyFont="1" applyBorder="1" applyAlignment="1">
      <alignment wrapText="1"/>
    </xf>
    <xf numFmtId="0" fontId="10" fillId="0" borderId="6" xfId="0" applyFont="1" applyBorder="1" applyAlignment="1">
      <alignment horizontal="center" vertical="center"/>
    </xf>
    <xf numFmtId="49" fontId="8" fillId="0" borderId="2" xfId="0" applyNumberFormat="1" applyFont="1" applyBorder="1" applyAlignment="1">
      <alignment horizontal="right" vertical="center" wrapText="1"/>
    </xf>
    <xf numFmtId="164" fontId="11" fillId="0" borderId="0" xfId="0" applyNumberFormat="1" applyFont="1" applyAlignment="1">
      <alignment horizontal="center" vertical="center" wrapText="1"/>
    </xf>
    <xf numFmtId="49" fontId="11" fillId="0" borderId="2" xfId="0" applyNumberFormat="1" applyFont="1" applyBorder="1" applyAlignment="1">
      <alignment horizontal="center" vertical="center" wrapText="1"/>
    </xf>
    <xf numFmtId="43" fontId="9" fillId="0" borderId="7" xfId="1" applyFont="1" applyBorder="1" applyAlignment="1">
      <alignment horizontal="center" vertical="center" wrapText="1"/>
    </xf>
    <xf numFmtId="0" fontId="10" fillId="0" borderId="0" xfId="0" applyFont="1"/>
    <xf numFmtId="0" fontId="7" fillId="0" borderId="4" xfId="0" applyFont="1" applyBorder="1" applyAlignment="1">
      <alignment horizontal="right" wrapText="1"/>
    </xf>
    <xf numFmtId="0" fontId="7" fillId="0" borderId="3" xfId="0" applyFont="1" applyBorder="1" applyAlignment="1">
      <alignment horizontal="center" wrapText="1"/>
    </xf>
    <xf numFmtId="0" fontId="7" fillId="0" borderId="5" xfId="0" applyFont="1" applyBorder="1" applyAlignment="1">
      <alignment horizontal="center" wrapText="1"/>
    </xf>
    <xf numFmtId="0" fontId="6" fillId="0" borderId="2" xfId="0" applyFont="1" applyBorder="1" applyAlignment="1">
      <alignment vertical="center" wrapText="1"/>
    </xf>
    <xf numFmtId="0" fontId="6" fillId="0" borderId="0" xfId="0" applyFont="1" applyAlignment="1">
      <alignment vertical="center" wrapText="1"/>
    </xf>
    <xf numFmtId="0" fontId="6" fillId="0" borderId="6" xfId="0" applyFont="1" applyBorder="1" applyAlignment="1">
      <alignment horizontal="right"/>
    </xf>
    <xf numFmtId="0" fontId="6" fillId="0" borderId="6" xfId="0" applyFont="1" applyBorder="1" applyAlignment="1">
      <alignment horizontal="right" vertical="center"/>
    </xf>
    <xf numFmtId="0" fontId="7" fillId="0" borderId="2" xfId="0" applyFont="1" applyBorder="1"/>
    <xf numFmtId="0" fontId="7" fillId="0" borderId="6" xfId="0" applyFont="1" applyBorder="1" applyAlignment="1">
      <alignment horizontal="right"/>
    </xf>
    <xf numFmtId="0" fontId="12" fillId="0" borderId="6" xfId="0" applyFont="1" applyBorder="1" applyAlignment="1">
      <alignment horizontal="center" vertical="center"/>
    </xf>
    <xf numFmtId="0" fontId="9" fillId="0" borderId="2" xfId="0" applyFont="1" applyBorder="1" applyAlignment="1">
      <alignment horizontal="center" vertical="center" wrapText="1"/>
    </xf>
    <xf numFmtId="164" fontId="12" fillId="0" borderId="0" xfId="0" applyNumberFormat="1" applyFont="1" applyAlignment="1">
      <alignment horizontal="center" vertical="center"/>
    </xf>
    <xf numFmtId="0" fontId="12" fillId="0" borderId="2" xfId="0" applyFont="1" applyBorder="1" applyAlignment="1">
      <alignment horizontal="center" vertical="center"/>
    </xf>
    <xf numFmtId="43" fontId="12" fillId="0" borderId="2" xfId="1" applyFont="1" applyBorder="1" applyAlignment="1">
      <alignment horizontal="center" vertical="center"/>
    </xf>
    <xf numFmtId="43" fontId="12" fillId="0" borderId="7" xfId="1" applyFont="1" applyBorder="1" applyAlignment="1">
      <alignment horizontal="center" vertical="center"/>
    </xf>
    <xf numFmtId="0" fontId="12" fillId="0" borderId="2" xfId="0" applyFont="1" applyBorder="1" applyAlignment="1">
      <alignment vertical="center" wrapText="1"/>
    </xf>
    <xf numFmtId="0" fontId="12" fillId="0" borderId="2" xfId="0" applyFont="1" applyBorder="1" applyAlignment="1">
      <alignment horizontal="left" vertical="center" wrapText="1"/>
    </xf>
    <xf numFmtId="43" fontId="9" fillId="0" borderId="7" xfId="1" applyFont="1" applyBorder="1" applyAlignment="1">
      <alignment horizontal="center" vertical="center"/>
    </xf>
    <xf numFmtId="43" fontId="9" fillId="0" borderId="1" xfId="1" applyFont="1" applyBorder="1" applyAlignment="1">
      <alignment horizontal="center" vertical="center" wrapText="1"/>
    </xf>
    <xf numFmtId="49" fontId="12" fillId="0" borderId="0" xfId="0" applyNumberFormat="1" applyFont="1" applyAlignment="1">
      <alignment horizontal="center" vertical="center" wrapText="1"/>
    </xf>
    <xf numFmtId="49" fontId="12" fillId="0" borderId="0" xfId="0" applyNumberFormat="1" applyFont="1" applyAlignment="1">
      <alignment horizontal="left" vertical="center" wrapText="1" indent="1"/>
    </xf>
    <xf numFmtId="164" fontId="12" fillId="0" borderId="0" xfId="0" applyNumberFormat="1" applyFont="1" applyAlignment="1">
      <alignment horizontal="center" vertical="center" wrapText="1"/>
    </xf>
    <xf numFmtId="43" fontId="12" fillId="0" borderId="0" xfId="1" applyFont="1" applyBorder="1" applyAlignment="1">
      <alignment horizontal="center" vertical="center" wrapText="1"/>
    </xf>
    <xf numFmtId="0" fontId="6" fillId="0" borderId="0" xfId="0" applyFont="1" applyAlignment="1">
      <alignment horizontal="right"/>
    </xf>
    <xf numFmtId="0" fontId="5" fillId="0" borderId="0" xfId="0" applyFont="1" applyAlignment="1">
      <alignment horizontal="center"/>
    </xf>
    <xf numFmtId="49" fontId="12" fillId="0" borderId="9" xfId="0" applyNumberFormat="1" applyFont="1" applyBorder="1" applyAlignment="1">
      <alignment horizontal="center" vertical="center" wrapText="1"/>
    </xf>
    <xf numFmtId="49" fontId="12" fillId="0" borderId="8" xfId="0" applyNumberFormat="1" applyFont="1" applyBorder="1" applyAlignment="1">
      <alignment horizontal="center" vertical="center" wrapText="1"/>
    </xf>
    <xf numFmtId="49" fontId="12" fillId="0" borderId="10" xfId="0" applyNumberFormat="1" applyFont="1" applyBorder="1" applyAlignment="1">
      <alignment horizontal="center" vertical="center" wrapText="1"/>
    </xf>
  </cellXfs>
  <cellStyles count="3">
    <cellStyle name="Milliers" xfId="1" builtinId="3"/>
    <cellStyle name="Normal" xfId="0" builtinId="0"/>
    <cellStyle name="常规 3" xfId="2" xr:uid="{0DA30811-488D-49EB-9019-56527D655EB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3"/>
  <sheetViews>
    <sheetView tabSelected="1" topLeftCell="A91" zoomScaleNormal="100" workbookViewId="0">
      <selection activeCell="A112" sqref="A112:E112"/>
    </sheetView>
  </sheetViews>
  <sheetFormatPr baseColWidth="10" defaultColWidth="9.1796875" defaultRowHeight="14" x14ac:dyDescent="0.3"/>
  <cols>
    <col min="1" max="1" width="11.81640625" style="51" bestFit="1" customWidth="1"/>
    <col min="2" max="2" width="55.453125" style="5" customWidth="1"/>
    <col min="3" max="3" width="6" style="5" bestFit="1" customWidth="1"/>
    <col min="4" max="4" width="9.453125" style="4" customWidth="1"/>
    <col min="5" max="5" width="12.1796875" style="4" bestFit="1" customWidth="1"/>
    <col min="6" max="6" width="19.26953125" style="3" customWidth="1"/>
    <col min="7" max="7" width="9.1796875" style="3"/>
    <col min="8" max="9" width="9.1796875" style="4"/>
    <col min="10" max="16384" width="9.1796875" style="5"/>
  </cols>
  <sheetData>
    <row r="1" spans="1:6" x14ac:dyDescent="0.3">
      <c r="A1" s="52" t="s">
        <v>56</v>
      </c>
      <c r="B1" s="52"/>
      <c r="C1" s="52"/>
      <c r="D1" s="52"/>
      <c r="E1" s="52"/>
      <c r="F1" s="52"/>
    </row>
    <row r="2" spans="1:6" x14ac:dyDescent="0.3">
      <c r="A2" s="4"/>
    </row>
    <row r="3" spans="1:6" x14ac:dyDescent="0.3">
      <c r="A3" s="52" t="s">
        <v>69</v>
      </c>
      <c r="B3" s="52"/>
      <c r="C3" s="52"/>
      <c r="D3" s="52"/>
      <c r="E3" s="52"/>
      <c r="F3" s="52"/>
    </row>
    <row r="5" spans="1:6" x14ac:dyDescent="0.3">
      <c r="A5" s="6" t="s">
        <v>40</v>
      </c>
      <c r="B5" s="7" t="s">
        <v>41</v>
      </c>
      <c r="C5" s="7" t="s">
        <v>42</v>
      </c>
      <c r="D5" s="7" t="s">
        <v>43</v>
      </c>
      <c r="E5" s="7" t="s">
        <v>70</v>
      </c>
      <c r="F5" s="8" t="s">
        <v>71</v>
      </c>
    </row>
    <row r="6" spans="1:6" x14ac:dyDescent="0.3">
      <c r="A6" s="9"/>
      <c r="B6" s="10"/>
      <c r="C6" s="11"/>
      <c r="D6" s="12"/>
      <c r="E6" s="12"/>
      <c r="F6" s="13"/>
    </row>
    <row r="7" spans="1:6" x14ac:dyDescent="0.3">
      <c r="A7" s="14">
        <v>1</v>
      </c>
      <c r="B7" s="15" t="s">
        <v>23</v>
      </c>
      <c r="C7" s="11"/>
      <c r="D7" s="12"/>
      <c r="E7" s="12"/>
      <c r="F7" s="13"/>
    </row>
    <row r="8" spans="1:6" x14ac:dyDescent="0.3">
      <c r="A8" s="9"/>
      <c r="B8" s="16"/>
      <c r="C8" s="11"/>
      <c r="D8" s="12"/>
      <c r="E8" s="12"/>
      <c r="F8" s="13"/>
    </row>
    <row r="9" spans="1:6" x14ac:dyDescent="0.3">
      <c r="A9" s="9"/>
      <c r="B9" s="17" t="s">
        <v>24</v>
      </c>
      <c r="C9" s="11"/>
      <c r="D9" s="12"/>
      <c r="E9" s="12"/>
      <c r="F9" s="13"/>
    </row>
    <row r="10" spans="1:6" x14ac:dyDescent="0.3">
      <c r="A10" s="9"/>
      <c r="B10" s="17"/>
      <c r="C10" s="11"/>
      <c r="D10" s="12"/>
      <c r="E10" s="12"/>
      <c r="F10" s="13"/>
    </row>
    <row r="11" spans="1:6" ht="40.5" x14ac:dyDescent="0.3">
      <c r="A11" s="9"/>
      <c r="B11" s="1" t="s">
        <v>25</v>
      </c>
      <c r="C11" s="11"/>
      <c r="D11" s="12"/>
      <c r="E11" s="12"/>
      <c r="F11" s="13"/>
    </row>
    <row r="12" spans="1:6" x14ac:dyDescent="0.3">
      <c r="A12" s="9"/>
      <c r="B12" s="17"/>
      <c r="C12" s="11"/>
      <c r="D12" s="12"/>
      <c r="E12" s="12"/>
      <c r="F12" s="13"/>
    </row>
    <row r="13" spans="1:6" ht="81" x14ac:dyDescent="0.3">
      <c r="A13" s="9"/>
      <c r="B13" s="1" t="s">
        <v>26</v>
      </c>
      <c r="C13" s="11"/>
      <c r="D13" s="12"/>
      <c r="E13" s="12"/>
      <c r="F13" s="13"/>
    </row>
    <row r="14" spans="1:6" x14ac:dyDescent="0.3">
      <c r="A14" s="9"/>
      <c r="B14" s="17"/>
      <c r="C14" s="11"/>
      <c r="D14" s="12"/>
      <c r="E14" s="12"/>
      <c r="F14" s="13"/>
    </row>
    <row r="15" spans="1:6" ht="27" x14ac:dyDescent="0.3">
      <c r="A15" s="9"/>
      <c r="B15" s="1" t="s">
        <v>27</v>
      </c>
      <c r="C15" s="11"/>
      <c r="D15" s="12"/>
      <c r="E15" s="12"/>
      <c r="F15" s="13"/>
    </row>
    <row r="16" spans="1:6" x14ac:dyDescent="0.3">
      <c r="A16" s="9"/>
      <c r="B16" s="17"/>
      <c r="C16" s="11"/>
      <c r="D16" s="12"/>
      <c r="E16" s="12"/>
      <c r="F16" s="13"/>
    </row>
    <row r="17" spans="1:6" x14ac:dyDescent="0.3">
      <c r="A17" s="9"/>
      <c r="B17" s="17" t="s">
        <v>28</v>
      </c>
      <c r="C17" s="11"/>
      <c r="D17" s="12"/>
      <c r="E17" s="12"/>
      <c r="F17" s="13"/>
    </row>
    <row r="18" spans="1:6" x14ac:dyDescent="0.3">
      <c r="A18" s="9"/>
      <c r="B18" s="18"/>
      <c r="C18" s="11"/>
      <c r="D18" s="12"/>
      <c r="E18" s="12"/>
      <c r="F18" s="13"/>
    </row>
    <row r="19" spans="1:6" ht="28" x14ac:dyDescent="0.3">
      <c r="A19" s="9" t="s">
        <v>19</v>
      </c>
      <c r="B19" s="19" t="s">
        <v>29</v>
      </c>
      <c r="C19" s="11" t="s">
        <v>0</v>
      </c>
      <c r="D19" s="20">
        <v>27.47</v>
      </c>
      <c r="E19" s="12"/>
      <c r="F19" s="13"/>
    </row>
    <row r="20" spans="1:6" x14ac:dyDescent="0.3">
      <c r="A20" s="9"/>
      <c r="B20" s="10"/>
      <c r="C20" s="11"/>
      <c r="D20" s="12"/>
      <c r="E20" s="12"/>
      <c r="F20" s="13"/>
    </row>
    <row r="21" spans="1:6" ht="42" x14ac:dyDescent="0.3">
      <c r="A21" s="9" t="s">
        <v>21</v>
      </c>
      <c r="B21" s="21" t="s">
        <v>30</v>
      </c>
      <c r="C21" s="11" t="s">
        <v>0</v>
      </c>
      <c r="D21" s="12">
        <v>31.66</v>
      </c>
      <c r="E21" s="12"/>
      <c r="F21" s="13"/>
    </row>
    <row r="22" spans="1:6" x14ac:dyDescent="0.3">
      <c r="A22" s="9"/>
      <c r="B22" s="10"/>
      <c r="C22" s="11"/>
      <c r="D22" s="12"/>
      <c r="E22" s="12"/>
      <c r="F22" s="13"/>
    </row>
    <row r="23" spans="1:6" ht="42" x14ac:dyDescent="0.3">
      <c r="A23" s="9" t="s">
        <v>20</v>
      </c>
      <c r="B23" s="21" t="s">
        <v>31</v>
      </c>
      <c r="C23" s="11" t="s">
        <v>0</v>
      </c>
      <c r="D23" s="12">
        <v>2.52</v>
      </c>
      <c r="E23" s="12"/>
      <c r="F23" s="13"/>
    </row>
    <row r="24" spans="1:6" x14ac:dyDescent="0.3">
      <c r="A24" s="9"/>
      <c r="B24" s="10"/>
      <c r="C24" s="11"/>
      <c r="D24" s="12"/>
      <c r="E24" s="12"/>
      <c r="F24" s="13"/>
    </row>
    <row r="25" spans="1:6" ht="28" x14ac:dyDescent="0.3">
      <c r="A25" s="9" t="s">
        <v>22</v>
      </c>
      <c r="B25" s="21" t="s">
        <v>32</v>
      </c>
      <c r="C25" s="11" t="s">
        <v>1</v>
      </c>
      <c r="D25" s="18">
        <v>20.38</v>
      </c>
      <c r="E25" s="12"/>
      <c r="F25" s="13"/>
    </row>
    <row r="26" spans="1:6" x14ac:dyDescent="0.3">
      <c r="A26" s="9"/>
      <c r="B26" s="21"/>
      <c r="C26" s="11"/>
      <c r="D26" s="18"/>
      <c r="E26" s="12"/>
      <c r="F26" s="13"/>
    </row>
    <row r="27" spans="1:6" s="27" customFormat="1" ht="28" x14ac:dyDescent="0.35">
      <c r="A27" s="22"/>
      <c r="B27" s="23" t="s">
        <v>58</v>
      </c>
      <c r="C27" s="24"/>
      <c r="D27" s="25"/>
      <c r="E27" s="25"/>
      <c r="F27" s="26">
        <f>SUM(F19:F26)</f>
        <v>0</v>
      </c>
    </row>
    <row r="28" spans="1:6" s="27" customFormat="1" ht="15.5" x14ac:dyDescent="0.35">
      <c r="A28" s="22"/>
      <c r="B28" s="23"/>
      <c r="C28" s="24"/>
      <c r="D28" s="25"/>
      <c r="E28" s="25"/>
      <c r="F28" s="26"/>
    </row>
    <row r="29" spans="1:6" x14ac:dyDescent="0.3">
      <c r="A29" s="9"/>
      <c r="B29" s="21"/>
      <c r="C29" s="11"/>
      <c r="D29" s="18"/>
      <c r="E29" s="12"/>
      <c r="F29" s="13"/>
    </row>
    <row r="30" spans="1:6" x14ac:dyDescent="0.3">
      <c r="A30" s="28" t="s">
        <v>40</v>
      </c>
      <c r="B30" s="7" t="s">
        <v>41</v>
      </c>
      <c r="C30" s="29" t="s">
        <v>42</v>
      </c>
      <c r="D30" s="7" t="s">
        <v>43</v>
      </c>
      <c r="E30" s="7" t="s">
        <v>44</v>
      </c>
      <c r="F30" s="30" t="s">
        <v>45</v>
      </c>
    </row>
    <row r="31" spans="1:6" x14ac:dyDescent="0.3">
      <c r="A31" s="9"/>
      <c r="B31" s="21"/>
      <c r="C31" s="11"/>
      <c r="D31" s="18"/>
      <c r="E31" s="12"/>
      <c r="F31" s="13"/>
    </row>
    <row r="32" spans="1:6" x14ac:dyDescent="0.3">
      <c r="A32" s="14">
        <v>2</v>
      </c>
      <c r="B32" s="15" t="s">
        <v>46</v>
      </c>
      <c r="C32" s="11"/>
      <c r="D32" s="12"/>
      <c r="E32" s="12"/>
      <c r="F32" s="13"/>
    </row>
    <row r="33" spans="1:6" x14ac:dyDescent="0.3">
      <c r="A33" s="9"/>
      <c r="B33" s="10"/>
      <c r="C33" s="11"/>
      <c r="D33" s="12"/>
      <c r="E33" s="12"/>
      <c r="F33" s="13"/>
    </row>
    <row r="34" spans="1:6" x14ac:dyDescent="0.3">
      <c r="A34" s="9"/>
      <c r="B34" s="2" t="s">
        <v>73</v>
      </c>
      <c r="C34" s="11"/>
      <c r="D34" s="12"/>
      <c r="E34" s="12"/>
      <c r="F34" s="13"/>
    </row>
    <row r="35" spans="1:6" x14ac:dyDescent="0.3">
      <c r="A35" s="9"/>
      <c r="B35" s="10"/>
      <c r="C35" s="11"/>
      <c r="D35" s="12"/>
      <c r="E35" s="12"/>
      <c r="F35" s="13"/>
    </row>
    <row r="36" spans="1:6" ht="175.5" x14ac:dyDescent="0.3">
      <c r="A36" s="9"/>
      <c r="B36" s="1" t="s">
        <v>5</v>
      </c>
      <c r="C36" s="11"/>
      <c r="D36" s="12"/>
      <c r="E36" s="12"/>
      <c r="F36" s="13"/>
    </row>
    <row r="37" spans="1:6" x14ac:dyDescent="0.3">
      <c r="A37" s="9"/>
      <c r="B37" s="19"/>
      <c r="C37" s="11"/>
      <c r="D37" s="12"/>
      <c r="E37" s="12"/>
      <c r="F37" s="13"/>
    </row>
    <row r="38" spans="1:6" ht="28" x14ac:dyDescent="0.3">
      <c r="A38" s="9" t="s">
        <v>33</v>
      </c>
      <c r="B38" s="31" t="s">
        <v>6</v>
      </c>
      <c r="C38" s="32" t="s">
        <v>0</v>
      </c>
      <c r="D38" s="12">
        <v>327</v>
      </c>
      <c r="E38" s="12"/>
      <c r="F38" s="13"/>
    </row>
    <row r="39" spans="1:6" x14ac:dyDescent="0.3">
      <c r="A39" s="9"/>
      <c r="B39" s="31"/>
      <c r="C39" s="32"/>
      <c r="D39" s="12"/>
      <c r="E39" s="12"/>
      <c r="F39" s="13"/>
    </row>
    <row r="40" spans="1:6" ht="42" x14ac:dyDescent="0.3">
      <c r="A40" s="9" t="s">
        <v>34</v>
      </c>
      <c r="B40" s="31" t="s">
        <v>63</v>
      </c>
      <c r="C40" s="32" t="s">
        <v>2</v>
      </c>
      <c r="D40" s="12">
        <v>660</v>
      </c>
      <c r="E40" s="12"/>
      <c r="F40" s="13"/>
    </row>
    <row r="41" spans="1:6" x14ac:dyDescent="0.3">
      <c r="A41" s="9"/>
      <c r="B41" s="31"/>
      <c r="C41" s="32"/>
      <c r="D41" s="12"/>
      <c r="E41" s="12"/>
      <c r="F41" s="13"/>
    </row>
    <row r="42" spans="1:6" ht="28" x14ac:dyDescent="0.3">
      <c r="A42" s="9" t="s">
        <v>35</v>
      </c>
      <c r="B42" s="21" t="s">
        <v>7</v>
      </c>
      <c r="C42" s="32" t="s">
        <v>2</v>
      </c>
      <c r="D42" s="12">
        <v>250</v>
      </c>
      <c r="E42" s="12"/>
      <c r="F42" s="13"/>
    </row>
    <row r="43" spans="1:6" x14ac:dyDescent="0.3">
      <c r="A43" s="9"/>
      <c r="B43" s="21"/>
      <c r="C43" s="32"/>
      <c r="D43" s="12"/>
      <c r="E43" s="12"/>
      <c r="F43" s="13"/>
    </row>
    <row r="44" spans="1:6" ht="28" x14ac:dyDescent="0.3">
      <c r="A44" s="9" t="s">
        <v>36</v>
      </c>
      <c r="B44" s="21" t="s">
        <v>61</v>
      </c>
      <c r="C44" s="32" t="s">
        <v>0</v>
      </c>
      <c r="D44" s="12">
        <v>327</v>
      </c>
      <c r="E44" s="12"/>
      <c r="F44" s="13"/>
    </row>
    <row r="45" spans="1:6" x14ac:dyDescent="0.3">
      <c r="A45" s="9"/>
      <c r="B45" s="21"/>
      <c r="C45" s="32"/>
      <c r="D45" s="12"/>
      <c r="E45" s="12"/>
      <c r="F45" s="13"/>
    </row>
    <row r="46" spans="1:6" ht="28" x14ac:dyDescent="0.3">
      <c r="A46" s="9" t="s">
        <v>37</v>
      </c>
      <c r="B46" s="21" t="s">
        <v>8</v>
      </c>
      <c r="C46" s="32" t="s">
        <v>0</v>
      </c>
      <c r="D46" s="12">
        <v>327</v>
      </c>
      <c r="E46" s="12"/>
      <c r="F46" s="13"/>
    </row>
    <row r="47" spans="1:6" x14ac:dyDescent="0.3">
      <c r="A47" s="9"/>
      <c r="B47" s="21"/>
      <c r="C47" s="32"/>
      <c r="D47" s="12"/>
      <c r="E47" s="12"/>
      <c r="F47" s="13"/>
    </row>
    <row r="48" spans="1:6" ht="28" x14ac:dyDescent="0.3">
      <c r="A48" s="9" t="s">
        <v>38</v>
      </c>
      <c r="B48" s="21" t="s">
        <v>78</v>
      </c>
      <c r="C48" s="32" t="s">
        <v>0</v>
      </c>
      <c r="D48" s="12">
        <v>327</v>
      </c>
      <c r="E48" s="12"/>
      <c r="F48" s="13"/>
    </row>
    <row r="49" spans="1:6" x14ac:dyDescent="0.3">
      <c r="A49" s="9"/>
      <c r="B49" s="21"/>
      <c r="C49" s="32"/>
      <c r="D49" s="12"/>
      <c r="E49" s="12"/>
      <c r="F49" s="13"/>
    </row>
    <row r="50" spans="1:6" ht="28" x14ac:dyDescent="0.3">
      <c r="A50" s="9" t="s">
        <v>39</v>
      </c>
      <c r="B50" s="21" t="s">
        <v>9</v>
      </c>
      <c r="C50" s="32" t="s">
        <v>1</v>
      </c>
      <c r="D50" s="12">
        <v>376</v>
      </c>
      <c r="E50" s="12"/>
      <c r="F50" s="13"/>
    </row>
    <row r="51" spans="1:6" x14ac:dyDescent="0.3">
      <c r="A51" s="9"/>
      <c r="B51" s="21"/>
      <c r="C51" s="32"/>
      <c r="D51" s="12"/>
      <c r="E51" s="12"/>
      <c r="F51" s="13"/>
    </row>
    <row r="52" spans="1:6" ht="28" x14ac:dyDescent="0.3">
      <c r="A52" s="9" t="s">
        <v>3</v>
      </c>
      <c r="B52" s="21" t="s">
        <v>10</v>
      </c>
      <c r="C52" s="32" t="s">
        <v>0</v>
      </c>
      <c r="D52" s="12">
        <v>327</v>
      </c>
      <c r="E52" s="12"/>
      <c r="F52" s="13"/>
    </row>
    <row r="53" spans="1:6" x14ac:dyDescent="0.3">
      <c r="A53" s="9"/>
      <c r="B53" s="21"/>
      <c r="C53" s="32"/>
      <c r="D53" s="12"/>
      <c r="E53" s="12"/>
      <c r="F53" s="13"/>
    </row>
    <row r="54" spans="1:6" ht="28" x14ac:dyDescent="0.3">
      <c r="A54" s="9" t="s">
        <v>4</v>
      </c>
      <c r="B54" s="21" t="s">
        <v>11</v>
      </c>
      <c r="C54" s="32" t="s">
        <v>0</v>
      </c>
      <c r="D54" s="12">
        <v>327</v>
      </c>
      <c r="E54" s="12"/>
      <c r="F54" s="13"/>
    </row>
    <row r="55" spans="1:6" x14ac:dyDescent="0.3">
      <c r="A55" s="33"/>
      <c r="B55" s="21"/>
      <c r="D55" s="12"/>
      <c r="E55" s="12"/>
      <c r="F55" s="13"/>
    </row>
    <row r="56" spans="1:6" s="27" customFormat="1" ht="28" x14ac:dyDescent="0.35">
      <c r="A56" s="22"/>
      <c r="B56" s="23" t="s">
        <v>59</v>
      </c>
      <c r="C56" s="24"/>
      <c r="D56" s="25"/>
      <c r="E56" s="25"/>
      <c r="F56" s="26">
        <f>SUM(F38:F55)</f>
        <v>0</v>
      </c>
    </row>
    <row r="57" spans="1:6" s="27" customFormat="1" ht="15.5" x14ac:dyDescent="0.35">
      <c r="A57" s="22"/>
      <c r="B57" s="23"/>
      <c r="C57" s="24"/>
      <c r="D57" s="25"/>
      <c r="E57" s="25"/>
      <c r="F57" s="26"/>
    </row>
    <row r="58" spans="1:6" x14ac:dyDescent="0.3">
      <c r="A58" s="28" t="s">
        <v>40</v>
      </c>
      <c r="B58" s="7" t="s">
        <v>41</v>
      </c>
      <c r="C58" s="29" t="s">
        <v>42</v>
      </c>
      <c r="D58" s="7" t="s">
        <v>43</v>
      </c>
      <c r="E58" s="7" t="s">
        <v>44</v>
      </c>
      <c r="F58" s="30" t="s">
        <v>45</v>
      </c>
    </row>
    <row r="59" spans="1:6" x14ac:dyDescent="0.3">
      <c r="A59" s="33"/>
      <c r="B59" s="18"/>
      <c r="D59" s="12"/>
      <c r="E59" s="12"/>
      <c r="F59" s="13"/>
    </row>
    <row r="60" spans="1:6" x14ac:dyDescent="0.3">
      <c r="A60" s="14">
        <v>3</v>
      </c>
      <c r="B60" s="15" t="s">
        <v>47</v>
      </c>
      <c r="C60" s="11"/>
      <c r="D60" s="12"/>
      <c r="E60" s="12"/>
      <c r="F60" s="13"/>
    </row>
    <row r="61" spans="1:6" x14ac:dyDescent="0.3">
      <c r="A61" s="33"/>
      <c r="B61" s="18"/>
      <c r="D61" s="12"/>
      <c r="E61" s="12"/>
      <c r="F61" s="13"/>
    </row>
    <row r="62" spans="1:6" x14ac:dyDescent="0.3">
      <c r="A62" s="34"/>
      <c r="B62" s="35" t="s">
        <v>76</v>
      </c>
      <c r="D62" s="12"/>
      <c r="E62" s="12"/>
      <c r="F62" s="13"/>
    </row>
    <row r="63" spans="1:6" x14ac:dyDescent="0.3">
      <c r="A63" s="33"/>
      <c r="B63" s="18"/>
      <c r="D63" s="12"/>
      <c r="E63" s="12"/>
      <c r="F63" s="13"/>
    </row>
    <row r="64" spans="1:6" ht="162" x14ac:dyDescent="0.3">
      <c r="A64" s="9"/>
      <c r="B64" s="1" t="s">
        <v>12</v>
      </c>
      <c r="C64" s="11"/>
      <c r="D64" s="12"/>
      <c r="E64" s="12"/>
      <c r="F64" s="13"/>
    </row>
    <row r="65" spans="1:6" x14ac:dyDescent="0.3">
      <c r="A65" s="9"/>
      <c r="B65" s="10"/>
      <c r="C65" s="11"/>
      <c r="D65" s="12"/>
      <c r="E65" s="12"/>
      <c r="F65" s="13"/>
    </row>
    <row r="66" spans="1:6" ht="28" x14ac:dyDescent="0.3">
      <c r="A66" s="9" t="s">
        <v>48</v>
      </c>
      <c r="B66" s="31" t="s">
        <v>18</v>
      </c>
      <c r="C66" s="32" t="s">
        <v>0</v>
      </c>
      <c r="D66" s="12">
        <v>371</v>
      </c>
      <c r="E66" s="12"/>
      <c r="F66" s="13"/>
    </row>
    <row r="67" spans="1:6" x14ac:dyDescent="0.3">
      <c r="A67" s="9"/>
      <c r="B67" s="31"/>
      <c r="C67" s="32"/>
      <c r="D67" s="12"/>
      <c r="E67" s="12"/>
      <c r="F67" s="13"/>
    </row>
    <row r="68" spans="1:6" ht="56" x14ac:dyDescent="0.3">
      <c r="A68" s="9" t="s">
        <v>49</v>
      </c>
      <c r="B68" s="31" t="s">
        <v>72</v>
      </c>
      <c r="C68" s="32" t="s">
        <v>2</v>
      </c>
      <c r="D68" s="12">
        <v>750</v>
      </c>
      <c r="E68" s="12"/>
      <c r="F68" s="13"/>
    </row>
    <row r="69" spans="1:6" x14ac:dyDescent="0.3">
      <c r="A69" s="9"/>
      <c r="B69" s="31"/>
      <c r="C69" s="32"/>
      <c r="D69" s="12"/>
      <c r="E69" s="12"/>
      <c r="F69" s="13"/>
    </row>
    <row r="70" spans="1:6" ht="42" x14ac:dyDescent="0.3">
      <c r="A70" s="9" t="s">
        <v>50</v>
      </c>
      <c r="B70" s="31" t="s">
        <v>62</v>
      </c>
      <c r="C70" s="32" t="s">
        <v>0</v>
      </c>
      <c r="D70" s="12">
        <v>371</v>
      </c>
      <c r="E70" s="12"/>
      <c r="F70" s="13"/>
    </row>
    <row r="71" spans="1:6" x14ac:dyDescent="0.3">
      <c r="A71" s="9"/>
      <c r="B71" s="31"/>
      <c r="C71" s="32"/>
      <c r="D71" s="12"/>
      <c r="E71" s="12"/>
      <c r="F71" s="13"/>
    </row>
    <row r="72" spans="1:6" ht="28" x14ac:dyDescent="0.3">
      <c r="A72" s="9" t="s">
        <v>51</v>
      </c>
      <c r="B72" s="31" t="s">
        <v>17</v>
      </c>
      <c r="C72" s="32" t="s">
        <v>0</v>
      </c>
      <c r="D72" s="12">
        <v>371</v>
      </c>
      <c r="E72" s="12"/>
      <c r="F72" s="13"/>
    </row>
    <row r="73" spans="1:6" x14ac:dyDescent="0.3">
      <c r="A73" s="9"/>
      <c r="B73" s="31"/>
      <c r="C73" s="32"/>
      <c r="D73" s="12"/>
      <c r="E73" s="12"/>
      <c r="F73" s="13"/>
    </row>
    <row r="74" spans="1:6" ht="28" x14ac:dyDescent="0.3">
      <c r="A74" s="9" t="s">
        <v>52</v>
      </c>
      <c r="B74" s="31" t="s">
        <v>16</v>
      </c>
      <c r="C74" s="32" t="s">
        <v>0</v>
      </c>
      <c r="D74" s="12">
        <v>371</v>
      </c>
      <c r="E74" s="12"/>
      <c r="F74" s="13"/>
    </row>
    <row r="75" spans="1:6" x14ac:dyDescent="0.3">
      <c r="A75" s="9"/>
      <c r="B75" s="31"/>
      <c r="C75" s="32"/>
      <c r="D75" s="12"/>
      <c r="E75" s="12"/>
      <c r="F75" s="13"/>
    </row>
    <row r="76" spans="1:6" ht="42" x14ac:dyDescent="0.3">
      <c r="A76" s="9" t="s">
        <v>53</v>
      </c>
      <c r="B76" s="31" t="s">
        <v>15</v>
      </c>
      <c r="C76" s="32" t="s">
        <v>1</v>
      </c>
      <c r="D76" s="12"/>
      <c r="E76" s="12"/>
      <c r="F76" s="13"/>
    </row>
    <row r="77" spans="1:6" x14ac:dyDescent="0.3">
      <c r="A77" s="9"/>
      <c r="B77" s="31"/>
      <c r="C77" s="32"/>
      <c r="D77" s="12"/>
      <c r="E77" s="12"/>
      <c r="F77" s="13"/>
    </row>
    <row r="78" spans="1:6" ht="28" x14ac:dyDescent="0.3">
      <c r="A78" s="9" t="s">
        <v>54</v>
      </c>
      <c r="B78" s="31" t="s">
        <v>14</v>
      </c>
      <c r="C78" s="32" t="s">
        <v>0</v>
      </c>
      <c r="D78" s="12">
        <v>371</v>
      </c>
      <c r="E78" s="12"/>
      <c r="F78" s="13"/>
    </row>
    <row r="79" spans="1:6" x14ac:dyDescent="0.3">
      <c r="A79" s="9"/>
      <c r="B79" s="31"/>
      <c r="C79" s="32"/>
      <c r="D79" s="12"/>
      <c r="E79" s="12"/>
      <c r="F79" s="13"/>
    </row>
    <row r="80" spans="1:6" ht="42" x14ac:dyDescent="0.3">
      <c r="A80" s="9" t="s">
        <v>55</v>
      </c>
      <c r="B80" s="31" t="s">
        <v>13</v>
      </c>
      <c r="C80" s="32" t="s">
        <v>0</v>
      </c>
      <c r="D80" s="12">
        <v>371</v>
      </c>
      <c r="E80" s="12"/>
      <c r="F80" s="13"/>
    </row>
    <row r="81" spans="1:6" x14ac:dyDescent="0.3">
      <c r="A81" s="9"/>
      <c r="B81" s="31"/>
      <c r="C81" s="32"/>
      <c r="D81" s="12"/>
      <c r="E81" s="12"/>
      <c r="F81" s="13"/>
    </row>
    <row r="82" spans="1:6" s="27" customFormat="1" ht="28" x14ac:dyDescent="0.35">
      <c r="A82" s="22"/>
      <c r="B82" s="23" t="s">
        <v>77</v>
      </c>
      <c r="C82" s="24"/>
      <c r="D82" s="25"/>
      <c r="E82" s="25"/>
      <c r="F82" s="26">
        <f>SUM(F66:F81)</f>
        <v>0</v>
      </c>
    </row>
    <row r="83" spans="1:6" s="27" customFormat="1" ht="15.5" x14ac:dyDescent="0.35">
      <c r="A83" s="22"/>
      <c r="B83" s="23"/>
      <c r="C83" s="24"/>
      <c r="D83" s="25"/>
      <c r="E83" s="25"/>
      <c r="F83" s="26"/>
    </row>
    <row r="84" spans="1:6" x14ac:dyDescent="0.3">
      <c r="A84" s="14">
        <v>4</v>
      </c>
      <c r="B84" s="35" t="s">
        <v>67</v>
      </c>
      <c r="C84" s="32"/>
      <c r="D84" s="12"/>
      <c r="E84" s="12"/>
      <c r="F84" s="13"/>
    </row>
    <row r="85" spans="1:6" ht="126" x14ac:dyDescent="0.3">
      <c r="A85" s="33"/>
      <c r="B85" s="21" t="s">
        <v>64</v>
      </c>
      <c r="D85" s="12" t="s">
        <v>65</v>
      </c>
      <c r="E85" s="12">
        <v>1</v>
      </c>
      <c r="F85" s="13"/>
    </row>
    <row r="86" spans="1:6" x14ac:dyDescent="0.3">
      <c r="A86" s="33"/>
      <c r="B86" s="18"/>
      <c r="D86" s="12"/>
      <c r="E86" s="12"/>
      <c r="F86" s="13"/>
    </row>
    <row r="87" spans="1:6" ht="28" x14ac:dyDescent="0.3">
      <c r="A87" s="33"/>
      <c r="B87" s="23" t="s">
        <v>68</v>
      </c>
      <c r="D87" s="12"/>
      <c r="E87" s="12"/>
      <c r="F87" s="26">
        <f>SUM(F85:F86)</f>
        <v>0</v>
      </c>
    </row>
    <row r="88" spans="1:6" x14ac:dyDescent="0.3">
      <c r="A88" s="33"/>
      <c r="B88" s="18"/>
      <c r="D88" s="12"/>
      <c r="E88" s="12"/>
      <c r="F88" s="13"/>
    </row>
    <row r="89" spans="1:6" x14ac:dyDescent="0.3">
      <c r="A89" s="33"/>
      <c r="B89" s="18"/>
      <c r="D89" s="12"/>
      <c r="E89" s="12"/>
      <c r="F89" s="13"/>
    </row>
    <row r="90" spans="1:6" x14ac:dyDescent="0.3">
      <c r="A90" s="36">
        <v>5</v>
      </c>
      <c r="B90" s="35" t="s">
        <v>74</v>
      </c>
      <c r="D90" s="12"/>
      <c r="E90" s="12"/>
      <c r="F90" s="13"/>
    </row>
    <row r="91" spans="1:6" ht="70" x14ac:dyDescent="0.3">
      <c r="A91" s="34"/>
      <c r="B91" s="21" t="s">
        <v>75</v>
      </c>
      <c r="D91" s="12"/>
      <c r="E91" s="12" t="s">
        <v>66</v>
      </c>
      <c r="F91" s="13"/>
    </row>
    <row r="92" spans="1:6" x14ac:dyDescent="0.3">
      <c r="A92" s="33"/>
      <c r="B92" s="18"/>
      <c r="D92" s="12"/>
      <c r="E92" s="12"/>
      <c r="F92" s="13"/>
    </row>
    <row r="93" spans="1:6" ht="28" x14ac:dyDescent="0.3">
      <c r="A93" s="33"/>
      <c r="B93" s="23" t="s">
        <v>60</v>
      </c>
      <c r="D93" s="12"/>
      <c r="E93" s="12"/>
      <c r="F93" s="26">
        <f>SUM(F91)</f>
        <v>0</v>
      </c>
    </row>
    <row r="94" spans="1:6" x14ac:dyDescent="0.3">
      <c r="A94" s="33"/>
      <c r="B94" s="18"/>
      <c r="D94" s="12"/>
      <c r="E94" s="12"/>
      <c r="F94" s="13"/>
    </row>
    <row r="95" spans="1:6" x14ac:dyDescent="0.3">
      <c r="A95" s="28" t="s">
        <v>40</v>
      </c>
      <c r="B95" s="7" t="s">
        <v>41</v>
      </c>
      <c r="C95" s="29" t="s">
        <v>42</v>
      </c>
      <c r="D95" s="7" t="s">
        <v>43</v>
      </c>
      <c r="E95" s="7" t="s">
        <v>44</v>
      </c>
      <c r="F95" s="30" t="s">
        <v>45</v>
      </c>
    </row>
    <row r="96" spans="1:6" x14ac:dyDescent="0.3">
      <c r="A96" s="9"/>
      <c r="B96" s="10"/>
      <c r="C96" s="11"/>
      <c r="D96" s="12"/>
      <c r="E96" s="12"/>
      <c r="F96" s="13"/>
    </row>
    <row r="97" spans="1:6" x14ac:dyDescent="0.3">
      <c r="A97" s="37"/>
      <c r="B97" s="38" t="s">
        <v>57</v>
      </c>
      <c r="C97" s="39"/>
      <c r="D97" s="40"/>
      <c r="E97" s="41"/>
      <c r="F97" s="42"/>
    </row>
    <row r="98" spans="1:6" x14ac:dyDescent="0.3">
      <c r="A98" s="37"/>
      <c r="B98" s="38"/>
      <c r="C98" s="39"/>
      <c r="D98" s="40"/>
      <c r="E98" s="41"/>
      <c r="F98" s="42"/>
    </row>
    <row r="99" spans="1:6" x14ac:dyDescent="0.3">
      <c r="A99" s="37">
        <v>1</v>
      </c>
      <c r="B99" s="43" t="str">
        <f>B9</f>
        <v>TRAVAUX DE DÉMOLITION ET DE MODIFICATION</v>
      </c>
      <c r="C99" s="39"/>
      <c r="D99" s="40"/>
      <c r="E99" s="41"/>
      <c r="F99" s="26">
        <f>+F27</f>
        <v>0</v>
      </c>
    </row>
    <row r="100" spans="1:6" x14ac:dyDescent="0.3">
      <c r="A100" s="37"/>
      <c r="B100" s="44"/>
      <c r="C100" s="39"/>
      <c r="D100" s="40"/>
      <c r="E100" s="41"/>
      <c r="F100" s="45"/>
    </row>
    <row r="101" spans="1:6" x14ac:dyDescent="0.3">
      <c r="A101" s="37"/>
      <c r="B101" s="44"/>
      <c r="C101" s="39"/>
      <c r="D101" s="40"/>
      <c r="E101" s="41"/>
      <c r="F101" s="45"/>
    </row>
    <row r="102" spans="1:6" x14ac:dyDescent="0.3">
      <c r="A102" s="37">
        <v>2</v>
      </c>
      <c r="B102" s="44" t="str">
        <f>B34</f>
        <v>TRAVAUX D'ISOLATION DES MURS</v>
      </c>
      <c r="C102" s="39"/>
      <c r="D102" s="40"/>
      <c r="E102" s="41"/>
      <c r="F102" s="26">
        <f>+F56</f>
        <v>0</v>
      </c>
    </row>
    <row r="103" spans="1:6" x14ac:dyDescent="0.3">
      <c r="A103" s="37"/>
      <c r="B103" s="44"/>
      <c r="C103" s="39"/>
      <c r="D103" s="40"/>
      <c r="E103" s="41"/>
      <c r="F103" s="45"/>
    </row>
    <row r="104" spans="1:6" x14ac:dyDescent="0.3">
      <c r="A104" s="37"/>
      <c r="B104" s="44"/>
      <c r="C104" s="39"/>
      <c r="D104" s="40"/>
      <c r="E104" s="41"/>
      <c r="F104" s="45"/>
    </row>
    <row r="105" spans="1:6" x14ac:dyDescent="0.3">
      <c r="A105" s="37">
        <v>3</v>
      </c>
      <c r="B105" s="44" t="str">
        <f>B62</f>
        <v>TRAVAUX D’ISOLATION DU PLAFOND</v>
      </c>
      <c r="C105" s="39"/>
      <c r="D105" s="40"/>
      <c r="E105" s="41"/>
      <c r="F105" s="26">
        <f>F82</f>
        <v>0</v>
      </c>
    </row>
    <row r="106" spans="1:6" x14ac:dyDescent="0.3">
      <c r="A106" s="37"/>
      <c r="B106" s="44"/>
      <c r="C106" s="39"/>
      <c r="D106" s="40"/>
      <c r="E106" s="41"/>
      <c r="F106" s="45"/>
    </row>
    <row r="107" spans="1:6" x14ac:dyDescent="0.3">
      <c r="A107" s="37">
        <v>4</v>
      </c>
      <c r="B107" s="44" t="str">
        <f>B84</f>
        <v>MENUISERIE</v>
      </c>
      <c r="C107" s="39"/>
      <c r="D107" s="40"/>
      <c r="E107" s="41"/>
      <c r="F107" s="26">
        <f>F85</f>
        <v>0</v>
      </c>
    </row>
    <row r="108" spans="1:6" x14ac:dyDescent="0.3">
      <c r="A108" s="37"/>
      <c r="B108" s="44"/>
      <c r="C108" s="39"/>
      <c r="D108" s="40"/>
      <c r="E108" s="41"/>
      <c r="F108" s="45"/>
    </row>
    <row r="109" spans="1:6" x14ac:dyDescent="0.3">
      <c r="A109" s="37">
        <v>5</v>
      </c>
      <c r="B109" s="44" t="str">
        <f>B90</f>
        <v>REPLIS DU CHANTIER ET IMPREVUS</v>
      </c>
      <c r="C109" s="39"/>
      <c r="D109" s="40"/>
      <c r="E109" s="41"/>
      <c r="F109" s="26">
        <f>F93</f>
        <v>0</v>
      </c>
    </row>
    <row r="110" spans="1:6" x14ac:dyDescent="0.3">
      <c r="A110" s="37"/>
      <c r="B110" s="38"/>
      <c r="C110" s="39"/>
      <c r="D110" s="40"/>
      <c r="E110" s="41"/>
      <c r="F110" s="45"/>
    </row>
    <row r="111" spans="1:6" x14ac:dyDescent="0.3">
      <c r="A111" s="37"/>
      <c r="B111" s="38"/>
      <c r="C111" s="39"/>
      <c r="D111" s="40"/>
      <c r="E111" s="41"/>
      <c r="F111" s="45"/>
    </row>
    <row r="112" spans="1:6" x14ac:dyDescent="0.3">
      <c r="A112" s="53" t="s">
        <v>79</v>
      </c>
      <c r="B112" s="54"/>
      <c r="C112" s="54"/>
      <c r="D112" s="54"/>
      <c r="E112" s="55"/>
      <c r="F112" s="46">
        <f>SUM(F99:F111)</f>
        <v>0</v>
      </c>
    </row>
    <row r="113" spans="1:6" x14ac:dyDescent="0.3">
      <c r="A113" s="47"/>
      <c r="B113" s="48"/>
      <c r="C113" s="49"/>
      <c r="D113" s="47"/>
      <c r="E113" s="47"/>
      <c r="F113" s="50"/>
    </row>
  </sheetData>
  <mergeCells count="3">
    <mergeCell ref="A1:F1"/>
    <mergeCell ref="A3:F3"/>
    <mergeCell ref="A112:E112"/>
  </mergeCells>
  <pageMargins left="0.25" right="0.25" top="0.75" bottom="0.75" header="0.3" footer="0.3"/>
  <pageSetup scale="83" orientation="portrait" r:id="rId1"/>
  <rowBreaks count="3" manualBreakCount="3">
    <brk id="28" max="16383" man="1"/>
    <brk id="57" max="16383" man="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MAIN D'OEUVRE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msff-ouagadougou-log-supply</cp:lastModifiedBy>
  <cp:lastPrinted>2025-07-22T16:02:22Z</cp:lastPrinted>
  <dcterms:created xsi:type="dcterms:W3CDTF">2025-07-22T08:20:45Z</dcterms:created>
  <dcterms:modified xsi:type="dcterms:W3CDTF">2025-08-14T10:11:49Z</dcterms:modified>
</cp:coreProperties>
</file>